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Y23 Files\Website Updates\"/>
    </mc:Choice>
  </mc:AlternateContent>
  <xr:revisionPtr revIDLastSave="0" documentId="13_ncr:1_{BEA2DD4D-85C8-42D9-B94E-3BA130734678}" xr6:coauthVersionLast="47" xr6:coauthVersionMax="47" xr10:uidLastSave="{00000000-0000-0000-0000-000000000000}"/>
  <bookViews>
    <workbookView xWindow="28680" yWindow="-195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3" i="1" l="1"/>
  <c r="C19" i="1"/>
  <c r="C21" i="1" l="1"/>
  <c r="C9" i="1"/>
  <c r="C17" i="1"/>
  <c r="B24" i="1" l="1"/>
  <c r="C24" i="1"/>
</calcChain>
</file>

<file path=xl/sharedStrings.xml><?xml version="1.0" encoding="utf-8"?>
<sst xmlns="http://schemas.openxmlformats.org/spreadsheetml/2006/main" count="23" uniqueCount="23">
  <si>
    <t>GO Bonds, Tax Exempt Series 2013</t>
  </si>
  <si>
    <t>GO Bonds, Series 2013A (AMT)</t>
  </si>
  <si>
    <t>GO Bonds, Taxable Series 2013B</t>
  </si>
  <si>
    <t>GO Bonds, Tax Exempt Series 2014</t>
  </si>
  <si>
    <t>GO Refunding Bonds, Series 2016</t>
  </si>
  <si>
    <t>CO's, Series 2014</t>
  </si>
  <si>
    <t>CO's, Series 2013</t>
  </si>
  <si>
    <t>Principal Issued</t>
  </si>
  <si>
    <t>Principal Outstanding</t>
  </si>
  <si>
    <t>Town of Addison, Texas</t>
  </si>
  <si>
    <t>Total for All Debt</t>
  </si>
  <si>
    <t>CO's Series 2018</t>
  </si>
  <si>
    <t>GO Refunding Bonds, Series 2020</t>
  </si>
  <si>
    <t>GO Bonds, Series 2020</t>
  </si>
  <si>
    <t>GO Bonds, Series 2021</t>
  </si>
  <si>
    <t>GO Refunding Bonds, Taxable Series 2021</t>
  </si>
  <si>
    <t>GO Refunding Bonds, Series 2022</t>
  </si>
  <si>
    <t>GO Bonds, Series 2022</t>
  </si>
  <si>
    <t>Comb Tax &amp; Revenue CO's, Series 2019</t>
  </si>
  <si>
    <t>Comb Tax &amp; Revenue CO's, Series 2022</t>
  </si>
  <si>
    <t>Comb Tax &amp; Revenue CO's, Series 2023</t>
  </si>
  <si>
    <t>GO Bonds, Series 2023</t>
  </si>
  <si>
    <t>All Debt Outstanding as of the Fiscal Year Ended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</si>
</sst>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42" fontId="1" fillId="0" borderId="0" xfId="0" applyNumberFormat="1" applyFont="1" applyAlignment="1" applyProtection="1">
      <alignment horizontal="left" vertical="center"/>
      <protection locked="0"/>
    </xf>
    <xf numFmtId="42" fontId="0" fillId="0" borderId="0" xfId="0" applyNumberFormat="1"/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E9" sqref="E9"/>
    </sheetView>
  </sheetViews>
  <sheetFormatPr defaultRowHeight="15" x14ac:dyDescent="0.25"/>
  <cols>
    <col min="1" max="1" width="39.28515625" bestFit="1" customWidth="1"/>
    <col min="2" max="2" width="16.85546875" bestFit="1" customWidth="1"/>
    <col min="3" max="3" width="20.28515625" bestFit="1" customWidth="1"/>
    <col min="4" max="4" width="11.5703125" bestFit="1" customWidth="1"/>
  </cols>
  <sheetData>
    <row r="1" spans="1:3" ht="15.75" x14ac:dyDescent="0.25">
      <c r="A1" s="4" t="s">
        <v>22</v>
      </c>
      <c r="B1" s="4"/>
      <c r="C1" s="4"/>
    </row>
    <row r="2" spans="1:3" ht="15.75" x14ac:dyDescent="0.25">
      <c r="A2" s="4" t="s">
        <v>9</v>
      </c>
      <c r="B2" s="4"/>
      <c r="C2" s="4"/>
    </row>
    <row r="4" spans="1:3" ht="15.75" x14ac:dyDescent="0.25">
      <c r="B4" s="1" t="s">
        <v>7</v>
      </c>
      <c r="C4" s="1" t="s">
        <v>8</v>
      </c>
    </row>
    <row r="5" spans="1:3" ht="15.75" x14ac:dyDescent="0.25">
      <c r="A5" s="1" t="s">
        <v>0</v>
      </c>
      <c r="B5" s="2">
        <v>4665000</v>
      </c>
      <c r="C5" s="2">
        <v>0</v>
      </c>
    </row>
    <row r="6" spans="1:3" ht="15.75" x14ac:dyDescent="0.25">
      <c r="A6" s="1" t="s">
        <v>1</v>
      </c>
      <c r="B6" s="2">
        <v>1875000</v>
      </c>
      <c r="C6" s="2">
        <v>0</v>
      </c>
    </row>
    <row r="7" spans="1:3" ht="15.75" x14ac:dyDescent="0.25">
      <c r="A7" s="1" t="s">
        <v>2</v>
      </c>
      <c r="B7" s="2">
        <v>1250000</v>
      </c>
      <c r="C7" s="2">
        <v>0</v>
      </c>
    </row>
    <row r="8" spans="1:3" ht="15.75" x14ac:dyDescent="0.25">
      <c r="A8" s="1" t="s">
        <v>3</v>
      </c>
      <c r="B8" s="2">
        <v>12000000</v>
      </c>
      <c r="C8" s="2">
        <v>8125000</v>
      </c>
    </row>
    <row r="9" spans="1:3" ht="15.75" x14ac:dyDescent="0.25">
      <c r="A9" s="1" t="s">
        <v>4</v>
      </c>
      <c r="B9" s="2">
        <v>23560000</v>
      </c>
      <c r="C9" s="2">
        <f>12770000+3950000</f>
        <v>16720000</v>
      </c>
    </row>
    <row r="10" spans="1:3" ht="15.75" x14ac:dyDescent="0.25">
      <c r="A10" s="1" t="s">
        <v>13</v>
      </c>
      <c r="B10" s="2">
        <v>13635000</v>
      </c>
      <c r="C10" s="2">
        <v>12045000</v>
      </c>
    </row>
    <row r="11" spans="1:3" ht="15.75" x14ac:dyDescent="0.25">
      <c r="A11" s="1" t="s">
        <v>12</v>
      </c>
      <c r="B11" s="2">
        <v>13205000</v>
      </c>
      <c r="C11" s="2">
        <v>11490000</v>
      </c>
    </row>
    <row r="12" spans="1:3" ht="15.75" x14ac:dyDescent="0.25">
      <c r="A12" s="1" t="s">
        <v>14</v>
      </c>
      <c r="B12" s="2">
        <v>14850000</v>
      </c>
      <c r="C12" s="2">
        <v>13785000</v>
      </c>
    </row>
    <row r="13" spans="1:3" ht="15.75" x14ac:dyDescent="0.25">
      <c r="A13" s="1" t="s">
        <v>15</v>
      </c>
      <c r="B13" s="2">
        <v>10960000</v>
      </c>
      <c r="C13" s="2">
        <f>4155000+4580000+1820000</f>
        <v>10555000</v>
      </c>
    </row>
    <row r="14" spans="1:3" ht="15.75" x14ac:dyDescent="0.25">
      <c r="A14" s="1" t="s">
        <v>16</v>
      </c>
      <c r="B14" s="2">
        <v>8670000</v>
      </c>
      <c r="C14" s="2">
        <v>7945000</v>
      </c>
    </row>
    <row r="15" spans="1:3" ht="15.75" x14ac:dyDescent="0.25">
      <c r="A15" s="1" t="s">
        <v>17</v>
      </c>
      <c r="B15" s="2">
        <v>10140000</v>
      </c>
      <c r="C15" s="2">
        <v>9775000</v>
      </c>
    </row>
    <row r="16" spans="1:3" ht="15.75" x14ac:dyDescent="0.25">
      <c r="A16" s="1" t="s">
        <v>21</v>
      </c>
      <c r="B16" s="2">
        <v>4865000</v>
      </c>
      <c r="C16" s="2">
        <v>4865000</v>
      </c>
    </row>
    <row r="17" spans="1:4" ht="15.75" x14ac:dyDescent="0.25">
      <c r="A17" s="1" t="s">
        <v>5</v>
      </c>
      <c r="B17" s="2">
        <v>7565000</v>
      </c>
      <c r="C17" s="2">
        <f>4985000</f>
        <v>4985000</v>
      </c>
    </row>
    <row r="18" spans="1:4" ht="15.75" x14ac:dyDescent="0.25">
      <c r="A18" s="1" t="s">
        <v>6</v>
      </c>
      <c r="B18" s="2">
        <v>10185000</v>
      </c>
      <c r="C18" s="2">
        <v>0</v>
      </c>
      <c r="D18" s="3"/>
    </row>
    <row r="19" spans="1:4" ht="15.75" x14ac:dyDescent="0.25">
      <c r="A19" s="1" t="s">
        <v>11</v>
      </c>
      <c r="B19" s="2">
        <v>13115000</v>
      </c>
      <c r="C19" s="2">
        <f>5405000+6020000</f>
        <v>11425000</v>
      </c>
    </row>
    <row r="20" spans="1:4" ht="15.75" x14ac:dyDescent="0.25">
      <c r="A20" s="1" t="s">
        <v>18</v>
      </c>
      <c r="B20" s="2">
        <v>16900000</v>
      </c>
      <c r="C20" s="2">
        <v>14305000</v>
      </c>
    </row>
    <row r="21" spans="1:4" ht="15.75" x14ac:dyDescent="0.25">
      <c r="A21" s="1" t="s">
        <v>19</v>
      </c>
      <c r="B21" s="2">
        <v>12495000</v>
      </c>
      <c r="C21" s="2">
        <f>9290000+2780000</f>
        <v>12070000</v>
      </c>
    </row>
    <row r="22" spans="1:4" ht="15.75" x14ac:dyDescent="0.25">
      <c r="A22" s="1" t="s">
        <v>20</v>
      </c>
      <c r="B22" s="2">
        <v>4355000</v>
      </c>
      <c r="C22" s="2">
        <f>1935000+2420000</f>
        <v>4355000</v>
      </c>
    </row>
    <row r="24" spans="1:4" ht="15.75" x14ac:dyDescent="0.25">
      <c r="A24" s="1" t="s">
        <v>10</v>
      </c>
      <c r="B24" s="2">
        <f>SUM(B5:B23)</f>
        <v>184290000</v>
      </c>
      <c r="C24" s="2">
        <f>SUM(C5:C23)</f>
        <v>142445000</v>
      </c>
    </row>
  </sheetData>
  <mergeCells count="2">
    <mergeCell ref="A1:C1"/>
    <mergeCell ref="A2:C2"/>
  </mergeCells>
  <phoneticPr fontId="3" type="noConversion"/>
  <conditionalFormatting sqref="B4:C4">
    <cfRule type="containsText" dxfId="0" priority="1" operator="containsText" text="No Reportable Debt">
      <formula>NOT(ISERROR(SEARCH("No Reportable Debt",B4)))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D. Turner</dc:creator>
  <cp:lastModifiedBy>Eric Wellman</cp:lastModifiedBy>
  <dcterms:created xsi:type="dcterms:W3CDTF">2018-05-21T18:32:50Z</dcterms:created>
  <dcterms:modified xsi:type="dcterms:W3CDTF">2023-09-27T17:03:11Z</dcterms:modified>
</cp:coreProperties>
</file>